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15" yWindow="15" windowWidth="14160" windowHeight="8775" tabRatio="858"/>
  </bookViews>
  <sheets>
    <sheet name="2015년 총괄 결산서" sheetId="92" r:id="rId1"/>
  </sheets>
  <definedNames>
    <definedName name="_xlnm.Print_Area" localSheetId="0">'2015년 총괄 결산서'!$A$7:$H$62</definedName>
  </definedNames>
  <calcPr calcId="145621"/>
</workbook>
</file>

<file path=xl/calcChain.xml><?xml version="1.0" encoding="utf-8"?>
<calcChain xmlns="http://schemas.openxmlformats.org/spreadsheetml/2006/main">
  <c r="G60" i="92" l="1"/>
  <c r="F60" i="92"/>
  <c r="G58" i="92"/>
  <c r="F58" i="92"/>
  <c r="G56" i="92"/>
  <c r="F56" i="92"/>
  <c r="G54" i="92"/>
  <c r="F54" i="92"/>
  <c r="G50" i="92"/>
  <c r="F50" i="92"/>
  <c r="F45" i="92"/>
  <c r="G45" i="92"/>
  <c r="G41" i="92"/>
  <c r="F41" i="92"/>
  <c r="G33" i="92"/>
  <c r="F33" i="92"/>
  <c r="G37" i="92"/>
  <c r="F37" i="92"/>
  <c r="G30" i="92"/>
  <c r="F30" i="92"/>
  <c r="G12" i="92"/>
  <c r="F12" i="92"/>
  <c r="C12" i="92"/>
  <c r="C19" i="92"/>
  <c r="C22" i="92"/>
  <c r="C24" i="92"/>
  <c r="C26" i="92"/>
  <c r="G11" i="92" l="1"/>
  <c r="C11" i="92"/>
  <c r="F11" i="92"/>
</calcChain>
</file>

<file path=xl/sharedStrings.xml><?xml version="1.0" encoding="utf-8"?>
<sst xmlns="http://schemas.openxmlformats.org/spreadsheetml/2006/main" count="59" uniqueCount="46">
  <si>
    <t>이월금</t>
    <phoneticPr fontId="1" type="noConversion"/>
  </si>
  <si>
    <t>과년도지출</t>
    <phoneticPr fontId="1" type="noConversion"/>
  </si>
  <si>
    <t>잡지출</t>
    <phoneticPr fontId="1" type="noConversion"/>
  </si>
  <si>
    <t>이월금 소계</t>
    <phoneticPr fontId="1" type="noConversion"/>
  </si>
  <si>
    <t>과년도지출 소계</t>
    <phoneticPr fontId="1" type="noConversion"/>
  </si>
  <si>
    <t>잡지출 소계</t>
    <phoneticPr fontId="1" type="noConversion"/>
  </si>
  <si>
    <t>관</t>
    <phoneticPr fontId="1" type="noConversion"/>
  </si>
  <si>
    <t>항</t>
    <phoneticPr fontId="1" type="noConversion"/>
  </si>
  <si>
    <t>단위 : 원</t>
    <phoneticPr fontId="1" type="noConversion"/>
  </si>
  <si>
    <t>잡수입 소계</t>
    <phoneticPr fontId="1" type="noConversion"/>
  </si>
  <si>
    <t>교육비 소계</t>
    <phoneticPr fontId="1" type="noConversion"/>
  </si>
  <si>
    <t>교육비</t>
    <phoneticPr fontId="1" type="noConversion"/>
  </si>
  <si>
    <t>잡수입</t>
    <phoneticPr fontId="1" type="noConversion"/>
  </si>
  <si>
    <t>평화의샘</t>
    <phoneticPr fontId="1" type="noConversion"/>
  </si>
  <si>
    <t>수             입</t>
    <phoneticPr fontId="1" type="noConversion"/>
  </si>
  <si>
    <t>지            출</t>
    <phoneticPr fontId="1" type="noConversion"/>
  </si>
  <si>
    <t>총     계</t>
    <phoneticPr fontId="1" type="noConversion"/>
  </si>
  <si>
    <t>보조금수입</t>
    <phoneticPr fontId="1" type="noConversion"/>
  </si>
  <si>
    <t>사무비</t>
    <phoneticPr fontId="1" type="noConversion"/>
  </si>
  <si>
    <t>인건비</t>
    <phoneticPr fontId="1" type="noConversion"/>
  </si>
  <si>
    <t>후원금수입</t>
    <phoneticPr fontId="1" type="noConversion"/>
  </si>
  <si>
    <t>차입금</t>
    <phoneticPr fontId="1" type="noConversion"/>
  </si>
  <si>
    <t>업무추진비</t>
    <phoneticPr fontId="1" type="noConversion"/>
  </si>
  <si>
    <t>운영비</t>
    <phoneticPr fontId="1" type="noConversion"/>
  </si>
  <si>
    <t>재산조성비</t>
    <phoneticPr fontId="1" type="noConversion"/>
  </si>
  <si>
    <t>시설비</t>
    <phoneticPr fontId="1" type="noConversion"/>
  </si>
  <si>
    <t>사업비</t>
    <phoneticPr fontId="1" type="noConversion"/>
  </si>
  <si>
    <t>부채상환금</t>
    <phoneticPr fontId="1" type="noConversion"/>
  </si>
  <si>
    <t>예비비 및 기타</t>
    <phoneticPr fontId="1" type="noConversion"/>
  </si>
  <si>
    <t>예비비 및 기타</t>
  </si>
  <si>
    <t>보조금수입 소계</t>
    <phoneticPr fontId="1" type="noConversion"/>
  </si>
  <si>
    <t>후원금수입 소계</t>
    <phoneticPr fontId="1" type="noConversion"/>
  </si>
  <si>
    <t>차입금 소계</t>
    <phoneticPr fontId="1" type="noConversion"/>
  </si>
  <si>
    <t>인건비 소계</t>
    <phoneticPr fontId="1" type="noConversion"/>
  </si>
  <si>
    <t>업무추진비 소계</t>
    <phoneticPr fontId="1" type="noConversion"/>
  </si>
  <si>
    <t>운영비 소계</t>
    <phoneticPr fontId="1" type="noConversion"/>
  </si>
  <si>
    <t>시설비 소계</t>
    <phoneticPr fontId="1" type="noConversion"/>
  </si>
  <si>
    <t>사업비 소계</t>
    <phoneticPr fontId="1" type="noConversion"/>
  </si>
  <si>
    <t>부채상환금 소계</t>
    <phoneticPr fontId="1" type="noConversion"/>
  </si>
  <si>
    <t>차기년도 이월금</t>
    <phoneticPr fontId="1" type="noConversion"/>
  </si>
  <si>
    <t xml:space="preserve">2015년 총괄 결산서 </t>
    <phoneticPr fontId="1" type="noConversion"/>
  </si>
  <si>
    <t>수  입</t>
    <phoneticPr fontId="1" type="noConversion"/>
  </si>
  <si>
    <t>후원금및자부담</t>
    <phoneticPr fontId="1" type="noConversion"/>
  </si>
  <si>
    <t>지  출</t>
    <phoneticPr fontId="1" type="noConversion"/>
  </si>
  <si>
    <t>사업비</t>
    <phoneticPr fontId="1" type="noConversion"/>
  </si>
  <si>
    <t>예비비 및 기타 소계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</si>
</sst>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yyyy&quot;년&quot;\ m&quot;월&quot;\ d&quot;일&quot;;@"/>
    <numFmt numFmtId="178" formatCode="#,##0_);[Red]\(#,##0\)"/>
  </numFmts>
  <fonts count="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7" fontId="3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41" fontId="0" fillId="0" borderId="0" xfId="0" applyNumberFormat="1" applyAlignment="1"/>
    <xf numFmtId="0" fontId="5" fillId="3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4" fillId="3" borderId="18" xfId="0" applyNumberFormat="1" applyFont="1" applyFill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8" fontId="5" fillId="3" borderId="1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1" fontId="4" fillId="4" borderId="19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4" fillId="4" borderId="18" xfId="0" applyNumberFormat="1" applyFont="1" applyFill="1" applyBorder="1" applyAlignment="1">
      <alignment horizontal="center" vertical="center"/>
    </xf>
    <xf numFmtId="41" fontId="4" fillId="3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3" borderId="20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11" xfId="0" applyNumberFormat="1" applyFont="1" applyBorder="1" applyAlignment="1">
      <alignment horizontal="center" vertical="center"/>
    </xf>
    <xf numFmtId="41" fontId="1" fillId="0" borderId="22" xfId="0" applyNumberFormat="1" applyFont="1" applyFill="1" applyBorder="1" applyAlignment="1">
      <alignment horizontal="center" vertical="center"/>
    </xf>
    <xf numFmtId="41" fontId="1" fillId="0" borderId="21" xfId="0" applyNumberFormat="1" applyFont="1" applyFill="1" applyBorder="1" applyAlignment="1">
      <alignment horizontal="center" vertical="center"/>
    </xf>
    <xf numFmtId="41" fontId="1" fillId="0" borderId="25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center" vertical="center"/>
    </xf>
    <xf numFmtId="41" fontId="1" fillId="0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3"/>
  <sheetViews>
    <sheetView tabSelected="1" workbookViewId="0">
      <selection activeCell="B4" sqref="B4"/>
    </sheetView>
  </sheetViews>
  <sheetFormatPr defaultRowHeight="13.5" x14ac:dyDescent="0.15"/>
  <cols>
    <col min="1" max="1" width="7.44140625" customWidth="1"/>
    <col min="2" max="2" width="11.6640625" customWidth="1"/>
    <col min="3" max="3" width="12.77734375" customWidth="1"/>
    <col min="4" max="4" width="8.88671875" customWidth="1"/>
    <col min="5" max="5" width="12.77734375" customWidth="1"/>
    <col min="6" max="6" width="11.6640625" customWidth="1"/>
    <col min="7" max="7" width="11.88671875" customWidth="1"/>
    <col min="8" max="8" width="11.44140625" customWidth="1"/>
    <col min="9" max="9" width="12.6640625" bestFit="1" customWidth="1"/>
  </cols>
  <sheetData>
    <row r="6" spans="1:8" s="1" customFormat="1" ht="14.25" x14ac:dyDescent="0.15">
      <c r="A6" s="44" t="s">
        <v>40</v>
      </c>
      <c r="B6" s="44"/>
      <c r="C6" s="44"/>
      <c r="D6" s="44"/>
      <c r="E6" s="44"/>
      <c r="F6" s="44"/>
      <c r="G6" s="44"/>
      <c r="H6" s="44"/>
    </row>
    <row r="7" spans="1:8" s="1" customFormat="1" ht="14.25" x14ac:dyDescent="0.15">
      <c r="A7" s="8"/>
      <c r="B7" s="8"/>
      <c r="C7" s="8"/>
      <c r="D7" s="8"/>
      <c r="E7" s="8"/>
      <c r="F7" s="30"/>
      <c r="G7" s="8"/>
      <c r="H7" s="8"/>
    </row>
    <row r="8" spans="1:8" s="1" customFormat="1" ht="11.25" customHeight="1" thickBot="1" x14ac:dyDescent="0.2">
      <c r="A8" s="2" t="s">
        <v>13</v>
      </c>
      <c r="B8" s="2"/>
      <c r="C8" s="2"/>
      <c r="G8" s="9">
        <v>42369</v>
      </c>
      <c r="H8" s="3" t="s">
        <v>8</v>
      </c>
    </row>
    <row r="9" spans="1:8" s="1" customFormat="1" ht="15.95" customHeight="1" thickTop="1" thickBot="1" x14ac:dyDescent="0.2">
      <c r="A9" s="45" t="s">
        <v>14</v>
      </c>
      <c r="B9" s="46"/>
      <c r="C9" s="46"/>
      <c r="D9" s="45" t="s">
        <v>15</v>
      </c>
      <c r="E9" s="46"/>
      <c r="F9" s="46"/>
      <c r="G9" s="47"/>
      <c r="H9" s="48" t="s">
        <v>39</v>
      </c>
    </row>
    <row r="10" spans="1:8" s="1" customFormat="1" ht="15.95" customHeight="1" thickBot="1" x14ac:dyDescent="0.2">
      <c r="A10" s="4" t="s">
        <v>6</v>
      </c>
      <c r="B10" s="5" t="s">
        <v>7</v>
      </c>
      <c r="C10" s="5" t="s">
        <v>41</v>
      </c>
      <c r="D10" s="4" t="s">
        <v>6</v>
      </c>
      <c r="E10" s="5" t="s">
        <v>7</v>
      </c>
      <c r="F10" s="5" t="s">
        <v>43</v>
      </c>
      <c r="G10" s="5" t="s">
        <v>42</v>
      </c>
      <c r="H10" s="49"/>
    </row>
    <row r="11" spans="1:8" s="1" customFormat="1" ht="15.95" customHeight="1" thickTop="1" thickBot="1" x14ac:dyDescent="0.2">
      <c r="A11" s="54" t="s">
        <v>16</v>
      </c>
      <c r="B11" s="55"/>
      <c r="C11" s="18">
        <f>C12+C19+C22+C24+C26</f>
        <v>280993332</v>
      </c>
      <c r="D11" s="54" t="s">
        <v>16</v>
      </c>
      <c r="E11" s="55"/>
      <c r="F11" s="31">
        <f>F12+F30+F33+F37+F41+F45+F50+F54+F56+F58+F60</f>
        <v>235297555</v>
      </c>
      <c r="G11" s="31">
        <f>G12+G30+G33+G37+G41+G45+G50+G54+G56+G58+G60</f>
        <v>9355199</v>
      </c>
      <c r="H11" s="50">
        <v>36340578</v>
      </c>
    </row>
    <row r="12" spans="1:8" s="1" customFormat="1" ht="15.95" customHeight="1" thickBot="1" x14ac:dyDescent="0.2">
      <c r="A12" s="37" t="s">
        <v>17</v>
      </c>
      <c r="B12" s="12" t="s">
        <v>30</v>
      </c>
      <c r="C12" s="15">
        <f>C13</f>
        <v>235483280</v>
      </c>
      <c r="D12" s="37" t="s">
        <v>18</v>
      </c>
      <c r="E12" s="20" t="s">
        <v>33</v>
      </c>
      <c r="F12" s="21">
        <f>F13</f>
        <v>158100000</v>
      </c>
      <c r="G12" s="32">
        <f>G13</f>
        <v>307760</v>
      </c>
      <c r="H12" s="51"/>
    </row>
    <row r="13" spans="1:8" s="1" customFormat="1" ht="15.95" customHeight="1" x14ac:dyDescent="0.15">
      <c r="A13" s="37"/>
      <c r="B13" s="52" t="s">
        <v>17</v>
      </c>
      <c r="C13" s="33">
        <v>235483280</v>
      </c>
      <c r="D13" s="37"/>
      <c r="E13" s="61" t="s">
        <v>19</v>
      </c>
      <c r="F13" s="56">
        <v>158100000</v>
      </c>
      <c r="G13" s="35">
        <v>307760</v>
      </c>
      <c r="H13" s="68"/>
    </row>
    <row r="14" spans="1:8" s="1" customFormat="1" ht="15" customHeight="1" x14ac:dyDescent="0.15">
      <c r="A14" s="37"/>
      <c r="B14" s="39"/>
      <c r="C14" s="34"/>
      <c r="D14" s="37"/>
      <c r="E14" s="62"/>
      <c r="F14" s="57"/>
      <c r="G14" s="36"/>
      <c r="H14" s="69"/>
    </row>
    <row r="15" spans="1:8" s="1" customFormat="1" ht="15" customHeight="1" x14ac:dyDescent="0.15">
      <c r="A15" s="37"/>
      <c r="B15" s="39"/>
      <c r="C15" s="34"/>
      <c r="D15" s="37"/>
      <c r="E15" s="62"/>
      <c r="F15" s="57"/>
      <c r="G15" s="36"/>
      <c r="H15" s="69"/>
    </row>
    <row r="16" spans="1:8" s="1" customFormat="1" ht="15" customHeight="1" x14ac:dyDescent="0.15">
      <c r="A16" s="37"/>
      <c r="B16" s="39"/>
      <c r="C16" s="34"/>
      <c r="D16" s="37"/>
      <c r="E16" s="62"/>
      <c r="F16" s="57"/>
      <c r="G16" s="36"/>
      <c r="H16" s="69"/>
    </row>
    <row r="17" spans="1:8" s="1" customFormat="1" ht="15" customHeight="1" x14ac:dyDescent="0.15">
      <c r="A17" s="37"/>
      <c r="B17" s="39"/>
      <c r="C17" s="34"/>
      <c r="D17" s="37"/>
      <c r="E17" s="62"/>
      <c r="F17" s="57"/>
      <c r="G17" s="36"/>
      <c r="H17" s="69"/>
    </row>
    <row r="18" spans="1:8" s="1" customFormat="1" ht="15" customHeight="1" thickBot="1" x14ac:dyDescent="0.2">
      <c r="A18" s="37"/>
      <c r="B18" s="53"/>
      <c r="C18" s="63"/>
      <c r="D18" s="37"/>
      <c r="E18" s="62"/>
      <c r="F18" s="57"/>
      <c r="G18" s="36"/>
      <c r="H18" s="69"/>
    </row>
    <row r="19" spans="1:8" s="1" customFormat="1" ht="15" customHeight="1" thickBot="1" x14ac:dyDescent="0.2">
      <c r="A19" s="41" t="s">
        <v>20</v>
      </c>
      <c r="B19" s="13" t="s">
        <v>31</v>
      </c>
      <c r="C19" s="16">
        <f>C20</f>
        <v>8860678</v>
      </c>
      <c r="D19" s="37"/>
      <c r="E19" s="62"/>
      <c r="F19" s="57"/>
      <c r="G19" s="36"/>
      <c r="H19" s="69"/>
    </row>
    <row r="20" spans="1:8" s="1" customFormat="1" ht="15" customHeight="1" x14ac:dyDescent="0.15">
      <c r="A20" s="37"/>
      <c r="B20" s="39" t="s">
        <v>20</v>
      </c>
      <c r="C20" s="33">
        <v>8860678</v>
      </c>
      <c r="D20" s="37"/>
      <c r="E20" s="62"/>
      <c r="F20" s="57"/>
      <c r="G20" s="36"/>
      <c r="H20" s="69"/>
    </row>
    <row r="21" spans="1:8" s="1" customFormat="1" ht="15" customHeight="1" thickBot="1" x14ac:dyDescent="0.2">
      <c r="A21" s="42"/>
      <c r="B21" s="53"/>
      <c r="C21" s="63"/>
      <c r="D21" s="37"/>
      <c r="E21" s="62"/>
      <c r="F21" s="57"/>
      <c r="G21" s="36"/>
      <c r="H21" s="69"/>
    </row>
    <row r="22" spans="1:8" s="1" customFormat="1" ht="15" customHeight="1" thickBot="1" x14ac:dyDescent="0.2">
      <c r="A22" s="41" t="s">
        <v>21</v>
      </c>
      <c r="B22" s="13" t="s">
        <v>32</v>
      </c>
      <c r="C22" s="19">
        <f>C23</f>
        <v>0</v>
      </c>
      <c r="D22" s="37"/>
      <c r="E22" s="62"/>
      <c r="F22" s="57"/>
      <c r="G22" s="36"/>
      <c r="H22" s="69"/>
    </row>
    <row r="23" spans="1:8" s="1" customFormat="1" ht="15" customHeight="1" thickBot="1" x14ac:dyDescent="0.2">
      <c r="A23" s="42"/>
      <c r="B23" s="7" t="s">
        <v>21</v>
      </c>
      <c r="C23" s="6">
        <v>0</v>
      </c>
      <c r="D23" s="37"/>
      <c r="E23" s="62"/>
      <c r="F23" s="57"/>
      <c r="G23" s="36"/>
      <c r="H23" s="69"/>
    </row>
    <row r="24" spans="1:8" s="1" customFormat="1" ht="15" customHeight="1" thickBot="1" x14ac:dyDescent="0.2">
      <c r="A24" s="41" t="s">
        <v>0</v>
      </c>
      <c r="B24" s="13" t="s">
        <v>3</v>
      </c>
      <c r="C24" s="16">
        <f>C25</f>
        <v>36236195</v>
      </c>
      <c r="D24" s="37"/>
      <c r="E24" s="62"/>
      <c r="F24" s="57"/>
      <c r="G24" s="36"/>
      <c r="H24" s="69"/>
    </row>
    <row r="25" spans="1:8" s="1" customFormat="1" ht="15" customHeight="1" thickBot="1" x14ac:dyDescent="0.2">
      <c r="A25" s="42"/>
      <c r="B25" s="7" t="s">
        <v>0</v>
      </c>
      <c r="C25" s="14">
        <v>36236195</v>
      </c>
      <c r="D25" s="37"/>
      <c r="E25" s="62"/>
      <c r="F25" s="57"/>
      <c r="G25" s="36"/>
      <c r="H25" s="69"/>
    </row>
    <row r="26" spans="1:8" s="1" customFormat="1" ht="15" customHeight="1" thickBot="1" x14ac:dyDescent="0.2">
      <c r="A26" s="41" t="s">
        <v>12</v>
      </c>
      <c r="B26" s="13" t="s">
        <v>9</v>
      </c>
      <c r="C26" s="17">
        <f>C27</f>
        <v>413179</v>
      </c>
      <c r="D26" s="37"/>
      <c r="E26" s="62"/>
      <c r="F26" s="57"/>
      <c r="G26" s="36"/>
      <c r="H26" s="69"/>
    </row>
    <row r="27" spans="1:8" s="1" customFormat="1" ht="15" customHeight="1" x14ac:dyDescent="0.15">
      <c r="A27" s="37"/>
      <c r="B27" s="39" t="s">
        <v>12</v>
      </c>
      <c r="C27" s="33">
        <v>413179</v>
      </c>
      <c r="D27" s="37"/>
      <c r="E27" s="62"/>
      <c r="F27" s="57"/>
      <c r="G27" s="36"/>
      <c r="H27" s="69"/>
    </row>
    <row r="28" spans="1:8" s="1" customFormat="1" ht="15" customHeight="1" x14ac:dyDescent="0.15">
      <c r="A28" s="37"/>
      <c r="B28" s="39"/>
      <c r="C28" s="64"/>
      <c r="D28" s="37"/>
      <c r="E28" s="62"/>
      <c r="F28" s="57"/>
      <c r="G28" s="36"/>
      <c r="H28" s="69"/>
    </row>
    <row r="29" spans="1:8" s="1" customFormat="1" ht="15" customHeight="1" thickBot="1" x14ac:dyDescent="0.2">
      <c r="A29" s="38"/>
      <c r="B29" s="40"/>
      <c r="C29" s="65"/>
      <c r="D29" s="37"/>
      <c r="E29" s="62"/>
      <c r="F29" s="58"/>
      <c r="G29" s="60"/>
      <c r="H29" s="69"/>
    </row>
    <row r="30" spans="1:8" s="1" customFormat="1" ht="15" customHeight="1" thickTop="1" thickBot="1" x14ac:dyDescent="0.2">
      <c r="A30" s="2"/>
      <c r="B30" s="2"/>
      <c r="C30" s="2"/>
      <c r="D30" s="37"/>
      <c r="E30" s="13" t="s">
        <v>34</v>
      </c>
      <c r="F30" s="16">
        <f>F31</f>
        <v>252300</v>
      </c>
      <c r="G30" s="16">
        <f>G31</f>
        <v>267200</v>
      </c>
      <c r="H30" s="69"/>
    </row>
    <row r="31" spans="1:8" s="1" customFormat="1" ht="15" customHeight="1" x14ac:dyDescent="0.15">
      <c r="A31" s="2"/>
      <c r="B31" s="2"/>
      <c r="C31" s="2"/>
      <c r="D31" s="37"/>
      <c r="E31" s="52" t="s">
        <v>22</v>
      </c>
      <c r="F31" s="33">
        <v>252300</v>
      </c>
      <c r="G31" s="33">
        <v>267200</v>
      </c>
      <c r="H31" s="69"/>
    </row>
    <row r="32" spans="1:8" s="1" customFormat="1" ht="15" customHeight="1" thickBot="1" x14ac:dyDescent="0.2">
      <c r="A32" s="2"/>
      <c r="B32" s="2"/>
      <c r="C32" s="2"/>
      <c r="D32" s="37"/>
      <c r="E32" s="53"/>
      <c r="F32" s="59"/>
      <c r="G32" s="59"/>
      <c r="H32" s="69"/>
    </row>
    <row r="33" spans="1:9" s="1" customFormat="1" ht="15" customHeight="1" thickBot="1" x14ac:dyDescent="0.2">
      <c r="A33" s="2"/>
      <c r="B33" s="2"/>
      <c r="C33" s="2"/>
      <c r="D33" s="37"/>
      <c r="E33" s="13" t="s">
        <v>35</v>
      </c>
      <c r="F33" s="16">
        <f>F34</f>
        <v>7979242</v>
      </c>
      <c r="G33" s="16">
        <f>G34</f>
        <v>3352657</v>
      </c>
      <c r="H33" s="69"/>
    </row>
    <row r="34" spans="1:9" s="1" customFormat="1" ht="15" customHeight="1" x14ac:dyDescent="0.15">
      <c r="A34" s="2"/>
      <c r="B34" s="2"/>
      <c r="C34" s="2"/>
      <c r="D34" s="37"/>
      <c r="E34" s="39" t="s">
        <v>23</v>
      </c>
      <c r="F34" s="33">
        <v>7979242</v>
      </c>
      <c r="G34" s="33">
        <v>3352657</v>
      </c>
      <c r="H34" s="69"/>
    </row>
    <row r="35" spans="1:9" s="1" customFormat="1" ht="15" customHeight="1" x14ac:dyDescent="0.15">
      <c r="A35" s="2"/>
      <c r="B35" s="2"/>
      <c r="C35" s="2"/>
      <c r="D35" s="37"/>
      <c r="E35" s="39"/>
      <c r="F35" s="34"/>
      <c r="G35" s="34"/>
      <c r="H35" s="69"/>
    </row>
    <row r="36" spans="1:9" s="1" customFormat="1" ht="15" customHeight="1" thickBot="1" x14ac:dyDescent="0.2">
      <c r="A36" s="2"/>
      <c r="B36" s="2"/>
      <c r="C36" s="2"/>
      <c r="D36" s="37"/>
      <c r="E36" s="39"/>
      <c r="F36" s="34"/>
      <c r="G36" s="34"/>
      <c r="H36" s="69"/>
    </row>
    <row r="37" spans="1:9" s="1" customFormat="1" ht="15" customHeight="1" thickBot="1" x14ac:dyDescent="0.2">
      <c r="A37" s="2"/>
      <c r="B37" s="2"/>
      <c r="C37" s="2"/>
      <c r="D37" s="41" t="s">
        <v>24</v>
      </c>
      <c r="E37" s="13" t="s">
        <v>36</v>
      </c>
      <c r="F37" s="16">
        <f>F38</f>
        <v>3458000</v>
      </c>
      <c r="G37" s="16">
        <f>G38</f>
        <v>126900</v>
      </c>
      <c r="H37" s="69"/>
    </row>
    <row r="38" spans="1:9" s="1" customFormat="1" ht="15" customHeight="1" x14ac:dyDescent="0.15">
      <c r="A38" s="2"/>
      <c r="B38" s="2"/>
      <c r="C38" s="2"/>
      <c r="D38" s="37"/>
      <c r="E38" s="39" t="s">
        <v>25</v>
      </c>
      <c r="F38" s="33">
        <v>3458000</v>
      </c>
      <c r="G38" s="33">
        <v>126900</v>
      </c>
      <c r="H38" s="69"/>
    </row>
    <row r="39" spans="1:9" s="1" customFormat="1" ht="15" customHeight="1" x14ac:dyDescent="0.15">
      <c r="A39" s="2"/>
      <c r="B39" s="2"/>
      <c r="C39" s="2"/>
      <c r="D39" s="37"/>
      <c r="E39" s="39"/>
      <c r="F39" s="64"/>
      <c r="G39" s="34"/>
      <c r="H39" s="69"/>
    </row>
    <row r="40" spans="1:9" s="1" customFormat="1" ht="15" customHeight="1" thickBot="1" x14ac:dyDescent="0.2">
      <c r="A40" s="2"/>
      <c r="B40" s="2"/>
      <c r="C40" s="2"/>
      <c r="D40" s="42"/>
      <c r="E40" s="53"/>
      <c r="F40" s="63"/>
      <c r="G40" s="59"/>
      <c r="H40" s="69"/>
    </row>
    <row r="41" spans="1:9" s="1" customFormat="1" ht="15" customHeight="1" thickBot="1" x14ac:dyDescent="0.2">
      <c r="A41" s="2"/>
      <c r="B41" s="2"/>
      <c r="C41" s="2"/>
      <c r="D41" s="41" t="s">
        <v>44</v>
      </c>
      <c r="E41" s="13" t="s">
        <v>35</v>
      </c>
      <c r="F41" s="16">
        <f>F42</f>
        <v>23012619</v>
      </c>
      <c r="G41" s="16">
        <f>G42</f>
        <v>3213950</v>
      </c>
      <c r="H41" s="69"/>
    </row>
    <row r="42" spans="1:9" s="1" customFormat="1" ht="15" customHeight="1" x14ac:dyDescent="0.15">
      <c r="A42" s="2"/>
      <c r="B42" s="2"/>
      <c r="C42" s="2"/>
      <c r="D42" s="37"/>
      <c r="E42" s="52" t="s">
        <v>23</v>
      </c>
      <c r="F42" s="33">
        <v>23012619</v>
      </c>
      <c r="G42" s="33">
        <v>3213950</v>
      </c>
      <c r="H42" s="69"/>
      <c r="I42" s="11"/>
    </row>
    <row r="43" spans="1:9" s="1" customFormat="1" ht="15" customHeight="1" x14ac:dyDescent="0.15">
      <c r="A43" s="2"/>
      <c r="B43" s="2"/>
      <c r="C43" s="2"/>
      <c r="D43" s="37"/>
      <c r="E43" s="39"/>
      <c r="F43" s="34"/>
      <c r="G43" s="34"/>
      <c r="H43" s="69"/>
    </row>
    <row r="44" spans="1:9" s="1" customFormat="1" ht="15" customHeight="1" thickBot="1" x14ac:dyDescent="0.2">
      <c r="A44" s="2"/>
      <c r="B44" s="2"/>
      <c r="C44" s="2"/>
      <c r="D44" s="37"/>
      <c r="E44" s="39"/>
      <c r="F44" s="34"/>
      <c r="G44" s="34"/>
      <c r="H44" s="69"/>
    </row>
    <row r="45" spans="1:9" s="1" customFormat="1" ht="15" customHeight="1" thickBot="1" x14ac:dyDescent="0.2">
      <c r="A45" s="2"/>
      <c r="B45" s="2"/>
      <c r="C45" s="2"/>
      <c r="D45" s="37"/>
      <c r="E45" s="13" t="s">
        <v>10</v>
      </c>
      <c r="F45" s="16">
        <f>F46</f>
        <v>753700</v>
      </c>
      <c r="G45" s="19">
        <f>G46</f>
        <v>0</v>
      </c>
      <c r="H45" s="69"/>
    </row>
    <row r="46" spans="1:9" s="1" customFormat="1" ht="15.75" customHeight="1" x14ac:dyDescent="0.15">
      <c r="A46" s="2"/>
      <c r="B46" s="2"/>
      <c r="C46" s="2"/>
      <c r="D46" s="37"/>
      <c r="E46" s="39" t="s">
        <v>11</v>
      </c>
      <c r="F46" s="33">
        <v>753700</v>
      </c>
      <c r="G46" s="71">
        <v>0</v>
      </c>
      <c r="H46" s="69"/>
    </row>
    <row r="47" spans="1:9" s="1" customFormat="1" ht="15.75" customHeight="1" x14ac:dyDescent="0.15">
      <c r="A47" s="2"/>
      <c r="B47" s="2"/>
      <c r="C47" s="2"/>
      <c r="D47" s="37"/>
      <c r="E47" s="39"/>
      <c r="F47" s="34"/>
      <c r="G47" s="72"/>
      <c r="H47" s="69"/>
    </row>
    <row r="48" spans="1:9" s="1" customFormat="1" ht="15.75" customHeight="1" thickBot="1" x14ac:dyDescent="0.2">
      <c r="A48" s="2"/>
      <c r="B48" s="2"/>
      <c r="C48" s="2"/>
      <c r="D48" s="37"/>
      <c r="E48" s="39"/>
      <c r="F48" s="34"/>
      <c r="G48" s="73"/>
      <c r="H48" s="69"/>
    </row>
    <row r="49" spans="1:8" s="1" customFormat="1" ht="3" hidden="1" customHeight="1" x14ac:dyDescent="0.15">
      <c r="A49" s="2"/>
      <c r="B49" s="2"/>
      <c r="C49" s="2"/>
      <c r="D49" s="37"/>
      <c r="E49" s="39"/>
      <c r="F49" s="59"/>
      <c r="G49" s="22"/>
      <c r="H49" s="69"/>
    </row>
    <row r="50" spans="1:8" s="1" customFormat="1" ht="15" customHeight="1" thickBot="1" x14ac:dyDescent="0.2">
      <c r="A50" s="2"/>
      <c r="B50" s="2"/>
      <c r="C50" s="2"/>
      <c r="D50" s="37"/>
      <c r="E50" s="13" t="s">
        <v>37</v>
      </c>
      <c r="F50" s="17">
        <f>F51</f>
        <v>40725370</v>
      </c>
      <c r="G50" s="16">
        <f>G51</f>
        <v>2068770</v>
      </c>
      <c r="H50" s="69"/>
    </row>
    <row r="51" spans="1:8" s="1" customFormat="1" ht="15" customHeight="1" x14ac:dyDescent="0.15">
      <c r="A51" s="2"/>
      <c r="B51" s="2"/>
      <c r="C51" s="2"/>
      <c r="D51" s="37"/>
      <c r="E51" s="52" t="s">
        <v>26</v>
      </c>
      <c r="F51" s="33">
        <v>40725370</v>
      </c>
      <c r="G51" s="35">
        <v>2068770</v>
      </c>
      <c r="H51" s="69"/>
    </row>
    <row r="52" spans="1:8" s="1" customFormat="1" ht="15" customHeight="1" x14ac:dyDescent="0.15">
      <c r="A52" s="2"/>
      <c r="B52" s="2"/>
      <c r="C52" s="2"/>
      <c r="D52" s="37"/>
      <c r="E52" s="39"/>
      <c r="F52" s="34"/>
      <c r="G52" s="36"/>
      <c r="H52" s="69"/>
    </row>
    <row r="53" spans="1:8" s="1" customFormat="1" ht="15" customHeight="1" thickBot="1" x14ac:dyDescent="0.2">
      <c r="A53" s="2"/>
      <c r="B53" s="2"/>
      <c r="C53" s="2"/>
      <c r="D53" s="42"/>
      <c r="E53" s="39"/>
      <c r="F53" s="34"/>
      <c r="G53" s="36"/>
      <c r="H53" s="69"/>
    </row>
    <row r="54" spans="1:8" s="1" customFormat="1" ht="15" customHeight="1" thickBot="1" x14ac:dyDescent="0.2">
      <c r="A54" s="2"/>
      <c r="B54" s="2"/>
      <c r="C54" s="2"/>
      <c r="D54" s="41" t="s">
        <v>1</v>
      </c>
      <c r="E54" s="24" t="s">
        <v>4</v>
      </c>
      <c r="F54" s="23">
        <f>F55</f>
        <v>0</v>
      </c>
      <c r="G54" s="25">
        <f>G55</f>
        <v>17962</v>
      </c>
      <c r="H54" s="69"/>
    </row>
    <row r="55" spans="1:8" s="1" customFormat="1" ht="21" customHeight="1" thickBot="1" x14ac:dyDescent="0.2">
      <c r="A55" s="2"/>
      <c r="B55" s="2"/>
      <c r="C55" s="2"/>
      <c r="D55" s="42"/>
      <c r="E55" s="10" t="s">
        <v>1</v>
      </c>
      <c r="F55" s="27">
        <v>0</v>
      </c>
      <c r="G55" s="26">
        <v>17962</v>
      </c>
      <c r="H55" s="69"/>
    </row>
    <row r="56" spans="1:8" s="1" customFormat="1" ht="15" customHeight="1" thickBot="1" x14ac:dyDescent="0.2">
      <c r="A56" s="2"/>
      <c r="B56" s="2"/>
      <c r="C56" s="2"/>
      <c r="D56" s="41" t="s">
        <v>27</v>
      </c>
      <c r="E56" s="24" t="s">
        <v>38</v>
      </c>
      <c r="F56" s="23">
        <f>F57</f>
        <v>0</v>
      </c>
      <c r="G56" s="28">
        <f>G57</f>
        <v>0</v>
      </c>
      <c r="H56" s="69"/>
    </row>
    <row r="57" spans="1:8" s="1" customFormat="1" ht="18" customHeight="1" thickBot="1" x14ac:dyDescent="0.2">
      <c r="A57" s="2"/>
      <c r="B57" s="2"/>
      <c r="C57" s="2"/>
      <c r="D57" s="42"/>
      <c r="E57" s="10" t="s">
        <v>27</v>
      </c>
      <c r="F57" s="27">
        <v>0</v>
      </c>
      <c r="G57" s="27">
        <v>0</v>
      </c>
      <c r="H57" s="69"/>
    </row>
    <row r="58" spans="1:8" s="1" customFormat="1" ht="15" customHeight="1" thickBot="1" x14ac:dyDescent="0.2">
      <c r="A58" s="2"/>
      <c r="B58" s="2"/>
      <c r="C58" s="2"/>
      <c r="D58" s="41" t="s">
        <v>2</v>
      </c>
      <c r="E58" s="13" t="s">
        <v>5</v>
      </c>
      <c r="F58" s="29">
        <f>F59</f>
        <v>0</v>
      </c>
      <c r="G58" s="19">
        <f>G59</f>
        <v>0</v>
      </c>
      <c r="H58" s="69"/>
    </row>
    <row r="59" spans="1:8" s="1" customFormat="1" ht="23.25" customHeight="1" thickBot="1" x14ac:dyDescent="0.2">
      <c r="A59" s="2"/>
      <c r="B59" s="2"/>
      <c r="C59" s="2"/>
      <c r="D59" s="42"/>
      <c r="E59" s="10" t="s">
        <v>2</v>
      </c>
      <c r="F59" s="27">
        <v>0</v>
      </c>
      <c r="G59" s="27">
        <v>0</v>
      </c>
      <c r="H59" s="69"/>
    </row>
    <row r="60" spans="1:8" s="1" customFormat="1" ht="15" customHeight="1" thickBot="1" x14ac:dyDescent="0.2">
      <c r="A60" s="2"/>
      <c r="B60" s="2"/>
      <c r="C60" s="2"/>
      <c r="D60" s="37" t="s">
        <v>28</v>
      </c>
      <c r="E60" s="13" t="s">
        <v>45</v>
      </c>
      <c r="F60" s="17">
        <f>F61</f>
        <v>1016324</v>
      </c>
      <c r="G60" s="19">
        <f>G61</f>
        <v>0</v>
      </c>
      <c r="H60" s="69"/>
    </row>
    <row r="61" spans="1:8" s="1" customFormat="1" ht="15" customHeight="1" x14ac:dyDescent="0.15">
      <c r="A61" s="2"/>
      <c r="B61" s="2"/>
      <c r="C61" s="2"/>
      <c r="D61" s="37"/>
      <c r="E61" s="39" t="s">
        <v>29</v>
      </c>
      <c r="F61" s="33">
        <v>1016324</v>
      </c>
      <c r="G61" s="66">
        <v>0</v>
      </c>
      <c r="H61" s="69"/>
    </row>
    <row r="62" spans="1:8" s="1" customFormat="1" ht="15" customHeight="1" thickBot="1" x14ac:dyDescent="0.2">
      <c r="A62" s="2"/>
      <c r="B62" s="2"/>
      <c r="C62" s="2"/>
      <c r="D62" s="38"/>
      <c r="E62" s="40"/>
      <c r="F62" s="43"/>
      <c r="G62" s="67"/>
      <c r="H62" s="70"/>
    </row>
    <row r="63" spans="1:8" ht="14.25" thickTop="1" x14ac:dyDescent="0.15"/>
  </sheetData>
  <sheetProtection password="91BA" sheet="1" objects="1" scenarios="1"/>
  <mergeCells count="50">
    <mergeCell ref="H13:H62"/>
    <mergeCell ref="D41:D53"/>
    <mergeCell ref="G34:G36"/>
    <mergeCell ref="G31:G32"/>
    <mergeCell ref="F38:F40"/>
    <mergeCell ref="G38:G40"/>
    <mergeCell ref="F42:F44"/>
    <mergeCell ref="G42:G44"/>
    <mergeCell ref="D37:D40"/>
    <mergeCell ref="E38:E40"/>
    <mergeCell ref="E42:E44"/>
    <mergeCell ref="E51:E53"/>
    <mergeCell ref="E46:E49"/>
    <mergeCell ref="F46:F49"/>
    <mergeCell ref="G46:G48"/>
    <mergeCell ref="A11:B11"/>
    <mergeCell ref="F13:F29"/>
    <mergeCell ref="F31:F32"/>
    <mergeCell ref="G13:G29"/>
    <mergeCell ref="D11:E11"/>
    <mergeCell ref="E13:E29"/>
    <mergeCell ref="C13:C18"/>
    <mergeCell ref="C20:C21"/>
    <mergeCell ref="C27:C29"/>
    <mergeCell ref="E31:E32"/>
    <mergeCell ref="A6:H6"/>
    <mergeCell ref="A9:C9"/>
    <mergeCell ref="D9:G9"/>
    <mergeCell ref="H9:H10"/>
    <mergeCell ref="H11:H12"/>
    <mergeCell ref="A12:A18"/>
    <mergeCell ref="D12:D36"/>
    <mergeCell ref="B13:B18"/>
    <mergeCell ref="A19:A21"/>
    <mergeCell ref="B20:B21"/>
    <mergeCell ref="A22:A23"/>
    <mergeCell ref="A24:A25"/>
    <mergeCell ref="A26:A29"/>
    <mergeCell ref="B27:B29"/>
    <mergeCell ref="E34:E36"/>
    <mergeCell ref="F34:F36"/>
    <mergeCell ref="F51:F53"/>
    <mergeCell ref="G51:G53"/>
    <mergeCell ref="D60:D62"/>
    <mergeCell ref="E61:E62"/>
    <mergeCell ref="D54:D55"/>
    <mergeCell ref="D56:D57"/>
    <mergeCell ref="D58:D59"/>
    <mergeCell ref="F61:F62"/>
    <mergeCell ref="G61:G62"/>
  </mergeCells>
  <phoneticPr fontId="1" type="noConversion"/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2015년 총괄 결산서</vt:lpstr>
      <vt:lpstr>'2015년 총괄 결산서'!Print_Area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쉼터2</cp:lastModifiedBy>
  <cp:lastPrinted>2016-01-20T08:24:37Z</cp:lastPrinted>
  <dcterms:created xsi:type="dcterms:W3CDTF">2005-04-13T11:28:38Z</dcterms:created>
  <dcterms:modified xsi:type="dcterms:W3CDTF">2016-01-20T08:43:57Z</dcterms:modified>
  <cp:contentStatus/>
</cp:coreProperties>
</file>