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3920" windowHeight="8685" tabRatio="682" activeTab="0"/>
  </bookViews>
  <sheets>
    <sheet name="2018년 예결산서(홈피공지)" sheetId="1" r:id="rId1"/>
  </sheets>
  <definedNames>
    <definedName name="_xlnm.Print_Area" localSheetId="0">'2018년 예결산서(홈피공지)'!$A$1:$I$3</definedName>
  </definedNames>
  <calcPr fullCalcOnLoad="1"/>
</workbook>
</file>

<file path=xl/sharedStrings.xml><?xml version="1.0" encoding="utf-8"?>
<sst xmlns="http://schemas.openxmlformats.org/spreadsheetml/2006/main" count="44" uniqueCount="37">
  <si>
    <t>사업비</t>
  </si>
  <si>
    <t>잡지출</t>
  </si>
  <si>
    <t>반환금</t>
  </si>
  <si>
    <t>관</t>
  </si>
  <si>
    <t>항</t>
  </si>
  <si>
    <t>예산</t>
  </si>
  <si>
    <t>결산</t>
  </si>
  <si>
    <t>수입</t>
  </si>
  <si>
    <t>지출</t>
  </si>
  <si>
    <t>2018년 천주교성폭력상담소  예결산서</t>
  </si>
  <si>
    <t>보조금</t>
  </si>
  <si>
    <t>보조금</t>
  </si>
  <si>
    <t>후원금</t>
  </si>
  <si>
    <t>후원금</t>
  </si>
  <si>
    <t>수익사업수입</t>
  </si>
  <si>
    <t>수익사업수입</t>
  </si>
  <si>
    <t>법인전입금</t>
  </si>
  <si>
    <t>이월금</t>
  </si>
  <si>
    <t>잡수입</t>
  </si>
  <si>
    <t>법인전입금</t>
  </si>
  <si>
    <t>총계</t>
  </si>
  <si>
    <t>사무비</t>
  </si>
  <si>
    <t>인건비</t>
  </si>
  <si>
    <t>기타운영비</t>
  </si>
  <si>
    <t>업무추진비</t>
  </si>
  <si>
    <t>관리운영비</t>
  </si>
  <si>
    <t>성폭력피해자의료비</t>
  </si>
  <si>
    <t>지원사업비</t>
  </si>
  <si>
    <t>사례지원비</t>
  </si>
  <si>
    <t>사업비 기타</t>
  </si>
  <si>
    <t>재산조성비</t>
  </si>
  <si>
    <t>재산조성비</t>
  </si>
  <si>
    <t>잡지출</t>
  </si>
  <si>
    <t>예비비</t>
  </si>
  <si>
    <t>반환금</t>
  </si>
  <si>
    <t>예비비</t>
  </si>
  <si>
    <t>2018.12.31 단위:원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</si>
</sst>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년&quot;\ m&quot;월&quot;\ d&quot;일&quot;"/>
    <numFmt numFmtId="178" formatCode="0.00_ "/>
    <numFmt numFmtId="179" formatCode="0.000_ "/>
    <numFmt numFmtId="180" formatCode="#,##0_ "/>
    <numFmt numFmtId="181" formatCode="#,##0.000_);[Red]\(#,##0.000\)"/>
    <numFmt numFmtId="182" formatCode="#,##0_);[Red]\(#,##0\)"/>
    <numFmt numFmtId="183" formatCode="mm&quot;월&quot;\ dd&quot;일&quot;"/>
    <numFmt numFmtId="184" formatCode="#,##0.00_ "/>
    <numFmt numFmtId="185" formatCode="0_);[Red]\(0\)"/>
  </numFmts>
  <fonts count="4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center" vertical="center"/>
    </xf>
    <xf numFmtId="0" fontId="22" fillId="34" borderId="14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16" xfId="0" applyFont="1" applyFill="1" applyBorder="1" applyAlignment="1">
      <alignment horizontal="center" vertical="center"/>
    </xf>
    <xf numFmtId="41" fontId="22" fillId="0" borderId="14" xfId="48" applyFont="1" applyBorder="1" applyAlignment="1">
      <alignment horizontal="right" vertical="center"/>
    </xf>
    <xf numFmtId="41" fontId="22" fillId="0" borderId="15" xfId="48" applyFont="1" applyBorder="1" applyAlignment="1">
      <alignment horizontal="right" vertical="center"/>
    </xf>
    <xf numFmtId="41" fontId="22" fillId="0" borderId="17" xfId="48" applyFont="1" applyBorder="1" applyAlignment="1">
      <alignment horizontal="right" vertical="center"/>
    </xf>
    <xf numFmtId="41" fontId="22" fillId="0" borderId="18" xfId="48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22" fillId="35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1" fontId="22" fillId="35" borderId="14" xfId="48" applyFont="1" applyFill="1" applyBorder="1" applyAlignment="1">
      <alignment horizontal="center" vertical="center"/>
    </xf>
    <xf numFmtId="41" fontId="22" fillId="35" borderId="15" xfId="48" applyFont="1" applyFill="1" applyBorder="1" applyAlignment="1">
      <alignment horizontal="center" vertical="center"/>
    </xf>
    <xf numFmtId="41" fontId="22" fillId="35" borderId="14" xfId="48" applyFont="1" applyFill="1" applyBorder="1" applyAlignment="1">
      <alignment horizontal="right" vertical="center"/>
    </xf>
    <xf numFmtId="41" fontId="22" fillId="35" borderId="16" xfId="48" applyFont="1" applyFill="1" applyBorder="1" applyAlignment="1">
      <alignment horizontal="right" vertical="center"/>
    </xf>
    <xf numFmtId="41" fontId="22" fillId="0" borderId="16" xfId="48" applyFont="1" applyBorder="1" applyAlignment="1">
      <alignment horizontal="right" vertical="center"/>
    </xf>
    <xf numFmtId="41" fontId="22" fillId="0" borderId="21" xfId="48" applyFont="1" applyBorder="1" applyAlignment="1">
      <alignment horizontal="right" vertical="center"/>
    </xf>
    <xf numFmtId="41" fontId="22" fillId="0" borderId="22" xfId="48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D1">
      <selection activeCell="I17" sqref="I17"/>
    </sheetView>
  </sheetViews>
  <sheetFormatPr defaultColWidth="8.88671875" defaultRowHeight="13.5"/>
  <cols>
    <col min="1" max="1" width="12.77734375" style="0" customWidth="1"/>
    <col min="2" max="2" width="15.77734375" style="0" customWidth="1"/>
    <col min="3" max="4" width="14.3359375" style="0" customWidth="1"/>
    <col min="5" max="5" width="12.77734375" style="0" customWidth="1"/>
    <col min="6" max="6" width="16.99609375" style="0" customWidth="1"/>
    <col min="7" max="8" width="14.5546875" style="0" customWidth="1"/>
    <col min="9" max="9" width="13.10546875" style="0" customWidth="1"/>
  </cols>
  <sheetData>
    <row r="1" spans="1:9" ht="22.5">
      <c r="A1" s="2"/>
      <c r="B1" s="2"/>
      <c r="C1" s="2"/>
      <c r="D1" s="2"/>
      <c r="E1" s="2"/>
      <c r="F1" s="2"/>
      <c r="G1" s="2"/>
      <c r="H1" s="2"/>
      <c r="I1" s="2"/>
    </row>
    <row r="2" spans="2:9" ht="22.5">
      <c r="B2" s="2" t="s">
        <v>9</v>
      </c>
      <c r="I2" s="3"/>
    </row>
    <row r="3" ht="17.25" customHeight="1">
      <c r="I3" s="1"/>
    </row>
    <row r="4" ht="28.5" customHeight="1" thickBot="1">
      <c r="H4" s="25" t="s">
        <v>36</v>
      </c>
    </row>
    <row r="5" spans="1:8" ht="24.75" customHeight="1">
      <c r="A5" s="4" t="s">
        <v>7</v>
      </c>
      <c r="B5" s="5"/>
      <c r="C5" s="5"/>
      <c r="D5" s="5"/>
      <c r="E5" s="4" t="s">
        <v>8</v>
      </c>
      <c r="F5" s="5"/>
      <c r="G5" s="5"/>
      <c r="H5" s="6"/>
    </row>
    <row r="6" spans="1:8" ht="24.75" customHeight="1">
      <c r="A6" s="7" t="s">
        <v>3</v>
      </c>
      <c r="B6" s="8" t="s">
        <v>4</v>
      </c>
      <c r="C6" s="8" t="s">
        <v>5</v>
      </c>
      <c r="D6" s="9" t="s">
        <v>6</v>
      </c>
      <c r="E6" s="7" t="s">
        <v>3</v>
      </c>
      <c r="F6" s="8" t="s">
        <v>4</v>
      </c>
      <c r="G6" s="8" t="s">
        <v>5</v>
      </c>
      <c r="H6" s="10" t="s">
        <v>6</v>
      </c>
    </row>
    <row r="7" spans="1:8" ht="24.75" customHeight="1">
      <c r="A7" s="16" t="s">
        <v>20</v>
      </c>
      <c r="B7" s="17"/>
      <c r="C7" s="18">
        <f>SUM(C8:C13)</f>
        <v>289521159</v>
      </c>
      <c r="D7" s="19">
        <v>296872834</v>
      </c>
      <c r="E7" s="16" t="s">
        <v>20</v>
      </c>
      <c r="F7" s="17"/>
      <c r="G7" s="20">
        <f>SUM(G8:G19)</f>
        <v>289521159</v>
      </c>
      <c r="H7" s="21">
        <f>SUM(H8:H19)</f>
        <v>296872834</v>
      </c>
    </row>
    <row r="8" spans="1:8" ht="24.75" customHeight="1">
      <c r="A8" s="26" t="s">
        <v>10</v>
      </c>
      <c r="B8" s="27" t="s">
        <v>11</v>
      </c>
      <c r="C8" s="11">
        <v>218278900</v>
      </c>
      <c r="D8" s="12">
        <v>218278900</v>
      </c>
      <c r="E8" s="30" t="s">
        <v>21</v>
      </c>
      <c r="F8" s="34" t="s">
        <v>22</v>
      </c>
      <c r="G8" s="11">
        <v>186061460</v>
      </c>
      <c r="H8" s="22">
        <v>185904000</v>
      </c>
    </row>
    <row r="9" spans="1:8" ht="24.75" customHeight="1">
      <c r="A9" s="26" t="s">
        <v>13</v>
      </c>
      <c r="B9" s="27" t="s">
        <v>12</v>
      </c>
      <c r="C9" s="11">
        <v>9000000</v>
      </c>
      <c r="D9" s="12">
        <v>14282960</v>
      </c>
      <c r="E9" s="31"/>
      <c r="F9" s="34" t="s">
        <v>23</v>
      </c>
      <c r="G9" s="11">
        <v>3151420</v>
      </c>
      <c r="H9" s="22">
        <v>3151420</v>
      </c>
    </row>
    <row r="10" spans="1:8" ht="24.75" customHeight="1">
      <c r="A10" s="26" t="s">
        <v>14</v>
      </c>
      <c r="B10" s="27" t="s">
        <v>15</v>
      </c>
      <c r="C10" s="11">
        <v>18000000</v>
      </c>
      <c r="D10" s="12">
        <v>20052780</v>
      </c>
      <c r="E10" s="31"/>
      <c r="F10" s="34" t="s">
        <v>24</v>
      </c>
      <c r="G10" s="11">
        <v>1700000</v>
      </c>
      <c r="H10" s="22">
        <v>1274950</v>
      </c>
    </row>
    <row r="11" spans="1:8" ht="24.75" customHeight="1">
      <c r="A11" s="26" t="s">
        <v>16</v>
      </c>
      <c r="B11" s="27" t="s">
        <v>19</v>
      </c>
      <c r="C11" s="11">
        <v>3000000</v>
      </c>
      <c r="D11" s="12">
        <v>3000000</v>
      </c>
      <c r="E11" s="32"/>
      <c r="F11" s="34" t="s">
        <v>25</v>
      </c>
      <c r="G11" s="11">
        <v>12789320</v>
      </c>
      <c r="H11" s="22">
        <v>12825421</v>
      </c>
    </row>
    <row r="12" spans="1:8" ht="24.75" customHeight="1">
      <c r="A12" s="26" t="s">
        <v>17</v>
      </c>
      <c r="B12" s="27" t="s">
        <v>17</v>
      </c>
      <c r="C12" s="11">
        <v>41166259</v>
      </c>
      <c r="D12" s="12">
        <v>41166259</v>
      </c>
      <c r="E12" s="30" t="s">
        <v>0</v>
      </c>
      <c r="F12" s="34" t="s">
        <v>26</v>
      </c>
      <c r="G12" s="11">
        <v>26500000</v>
      </c>
      <c r="H12" s="22">
        <v>26428150</v>
      </c>
    </row>
    <row r="13" spans="1:8" ht="24.75" customHeight="1" thickBot="1">
      <c r="A13" s="28" t="s">
        <v>18</v>
      </c>
      <c r="B13" s="29" t="s">
        <v>18</v>
      </c>
      <c r="C13" s="13">
        <v>76000</v>
      </c>
      <c r="D13" s="14">
        <v>91935</v>
      </c>
      <c r="E13" s="31"/>
      <c r="F13" s="34" t="s">
        <v>27</v>
      </c>
      <c r="G13" s="11">
        <v>26000000</v>
      </c>
      <c r="H13" s="22">
        <v>26000000</v>
      </c>
    </row>
    <row r="14" spans="1:8" ht="24.75" customHeight="1">
      <c r="A14" s="15"/>
      <c r="B14" s="15"/>
      <c r="C14" s="15"/>
      <c r="D14" s="15"/>
      <c r="E14" s="31"/>
      <c r="F14" s="34" t="s">
        <v>28</v>
      </c>
      <c r="G14" s="11">
        <v>1000000</v>
      </c>
      <c r="H14" s="22">
        <v>863670</v>
      </c>
    </row>
    <row r="15" spans="1:8" ht="24.75" customHeight="1">
      <c r="A15" s="15"/>
      <c r="B15" s="15"/>
      <c r="C15" s="15"/>
      <c r="D15" s="15"/>
      <c r="E15" s="32"/>
      <c r="F15" s="34" t="s">
        <v>29</v>
      </c>
      <c r="G15" s="11">
        <v>2640000</v>
      </c>
      <c r="H15" s="22">
        <v>3014810</v>
      </c>
    </row>
    <row r="16" spans="1:8" ht="24.75" customHeight="1">
      <c r="A16" s="15"/>
      <c r="B16" s="15"/>
      <c r="C16" s="15"/>
      <c r="D16" s="15"/>
      <c r="E16" s="26" t="s">
        <v>30</v>
      </c>
      <c r="F16" s="34" t="s">
        <v>31</v>
      </c>
      <c r="G16" s="11">
        <v>1000000</v>
      </c>
      <c r="H16" s="22">
        <v>0</v>
      </c>
    </row>
    <row r="17" spans="1:8" ht="24.75" customHeight="1">
      <c r="A17" s="15"/>
      <c r="B17" s="15"/>
      <c r="C17" s="15"/>
      <c r="D17" s="15"/>
      <c r="E17" s="26" t="s">
        <v>32</v>
      </c>
      <c r="F17" s="34" t="s">
        <v>1</v>
      </c>
      <c r="G17" s="11">
        <v>489240</v>
      </c>
      <c r="H17" s="22">
        <v>489240</v>
      </c>
    </row>
    <row r="18" spans="1:8" ht="24.75" customHeight="1">
      <c r="A18" s="15"/>
      <c r="B18" s="15"/>
      <c r="C18" s="15"/>
      <c r="D18" s="15"/>
      <c r="E18" s="33" t="s">
        <v>34</v>
      </c>
      <c r="F18" s="35" t="s">
        <v>2</v>
      </c>
      <c r="G18" s="23">
        <v>0</v>
      </c>
      <c r="H18" s="24">
        <v>4262115</v>
      </c>
    </row>
    <row r="19" spans="1:8" ht="24.75" customHeight="1" thickBot="1">
      <c r="A19" s="15"/>
      <c r="B19" s="15"/>
      <c r="C19" s="15"/>
      <c r="D19" s="15"/>
      <c r="E19" s="28" t="s">
        <v>33</v>
      </c>
      <c r="F19" s="36" t="s">
        <v>35</v>
      </c>
      <c r="G19" s="13">
        <v>28189719</v>
      </c>
      <c r="H19" s="14">
        <v>32659058</v>
      </c>
    </row>
    <row r="20" ht="19.5" customHeight="1"/>
    <row r="21" ht="19.5" customHeight="1"/>
  </sheetData>
  <sheetProtection/>
  <mergeCells count="6">
    <mergeCell ref="A5:D5"/>
    <mergeCell ref="E5:H5"/>
    <mergeCell ref="A7:B7"/>
    <mergeCell ref="E7:F7"/>
    <mergeCell ref="E8:E11"/>
    <mergeCell ref="E12:E15"/>
  </mergeCells>
  <printOptions/>
  <pageMargins left="0.25" right="0.25" top="0.75" bottom="0.75" header="0.3" footer="0.3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</dc:creator>
  <cp:keywords/>
  <dc:description/>
  <cp:lastModifiedBy>User</cp:lastModifiedBy>
  <cp:lastPrinted>2019-01-03T00:49:40Z</cp:lastPrinted>
  <dcterms:created xsi:type="dcterms:W3CDTF">2003-02-06T06:44:17Z</dcterms:created>
  <dcterms:modified xsi:type="dcterms:W3CDTF">2019-01-11T03:58:51Z</dcterms:modified>
  <cp:category/>
  <cp:version/>
  <cp:contentType/>
  <cp:contentStatus/>
</cp:coreProperties>
</file>